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173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EAEPE_FF!$A$1:$H$54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E20" i="1" l="1"/>
  <c r="H20" i="1" s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<sst xmlns="http://schemas.openxmlformats.org/spreadsheetml/2006/main" count="51" uniqueCount="51">
  <si>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</si>
  <si>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</si>
  <si>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</si>
  <si>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</si>
  <si>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</si>
  <si>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</si>
  <si>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</si>
  <si>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</si>
  <si>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</si>
  <si>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</si>
  <si>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</si>
  <si>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</si>
  <si>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</si>
  <si>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</si>
  <si>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</si>
  <si>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</si>
  <si>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</si>
  <si>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</si>
  <si>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</si>
  <si>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</si>
  <si>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</si>
  <si>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</si>
  <si>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</si>
  <si>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</si>
  <si>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</si>
  <si>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</si>
  <si>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</si>
  <si>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</si>
  <si>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</si>
  <si>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</si>
  <si>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</si>
  <si>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</si>
  <si>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</si>
  <si>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</si>
  <si>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</si>
  <si>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</si>
  <si>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</si>
  <si>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</si>
  <si>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</si>
  <si>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</si>
  <si>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</si>
  <si>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</si>
  <si>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</si>
  <si>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</si>
  <si>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</si>
  <si>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LIC. MIGUEL ANGEL LOPEZ GRANADOS</t>
  </si>
  <si>
    <t>LIC. LOURDES LIZET BLANCO PEREZ</t>
  </si>
  <si>
    <t xml:space="preserve">DIRECTOR EJECUTIVO </t>
  </si>
  <si>
    <t>DIRECTORA FINANCIERA</t>
  </si>
  <si>
    <t>JUNTA MUNICIPAL DE AGUA Y SANEAMIENTO DE CUAUHTEMOC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</si>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</sst>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3" fontId="4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 applyProtection="1">
      <alignment horizontal="right" vertical="center"/>
      <protection locked="0"/>
    </xf>
    <xf numFmtId="3" fontId="6" fillId="0" borderId="9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7" fillId="3" borderId="0" xfId="0" applyFont="1" applyFill="1" applyAlignment="1" applyProtection="1">
      <alignment vertical="top"/>
      <protection locked="0"/>
    </xf>
    <xf numFmtId="3" fontId="7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view="pageBreakPreview" topLeftCell="B19" zoomScale="91" zoomScaleNormal="91" zoomScaleSheetLayoutView="91" workbookViewId="0">
      <selection activeCell="F17" sqref="F1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4" t="s">
        <v>49</v>
      </c>
      <c r="C2" s="35"/>
      <c r="D2" s="35"/>
      <c r="E2" s="35"/>
      <c r="F2" s="35"/>
      <c r="G2" s="35"/>
      <c r="H2" s="36"/>
      <c r="I2" s="24" t="s">
        <v>0</v>
      </c>
      <c r="J2" s="25"/>
      <c r="K2" s="23"/>
    </row>
    <row r="3" spans="2:11" x14ac:dyDescent="0.25">
      <c r="B3" s="44" t="s">
        <v>1</v>
      </c>
      <c r="C3" s="45"/>
      <c r="D3" s="45"/>
      <c r="E3" s="45"/>
      <c r="F3" s="45"/>
      <c r="G3" s="45"/>
      <c r="H3" s="46"/>
    </row>
    <row r="4" spans="2:11" x14ac:dyDescent="0.25">
      <c r="B4" s="44" t="s">
        <v>2</v>
      </c>
      <c r="C4" s="45"/>
      <c r="D4" s="45"/>
      <c r="E4" s="45"/>
      <c r="F4" s="45"/>
      <c r="G4" s="45"/>
      <c r="H4" s="46"/>
    </row>
    <row r="5" spans="2:11" ht="15.75" thickBot="1" x14ac:dyDescent="0.3">
      <c r="B5" s="41" t="s">
        <v>50</v>
      </c>
      <c r="C5" s="42"/>
      <c r="D5" s="42"/>
      <c r="E5" s="42"/>
      <c r="F5" s="42"/>
      <c r="G5" s="42"/>
      <c r="H5" s="43"/>
    </row>
    <row r="6" spans="2:11" ht="15.75" thickBot="1" x14ac:dyDescent="0.3">
      <c r="B6" s="47" t="s">
        <v>3</v>
      </c>
      <c r="C6" s="37" t="s">
        <v>4</v>
      </c>
      <c r="D6" s="37"/>
      <c r="E6" s="37"/>
      <c r="F6" s="37"/>
      <c r="G6" s="38"/>
      <c r="H6" s="39" t="s">
        <v>5</v>
      </c>
    </row>
    <row r="7" spans="2:11" ht="24.75" thickBot="1" x14ac:dyDescent="0.3">
      <c r="B7" s="48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0"/>
    </row>
    <row r="8" spans="2:11" ht="16.5" customHeight="1" thickBot="1" x14ac:dyDescent="0.3">
      <c r="B8" s="49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9"/>
      <c r="C9" s="6"/>
      <c r="D9" s="6"/>
      <c r="E9" s="6"/>
      <c r="F9" s="6"/>
      <c r="G9" s="6"/>
      <c r="H9" s="7"/>
    </row>
    <row r="10" spans="2:11" x14ac:dyDescent="0.25">
      <c r="B10" s="10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1" t="s">
        <v>14</v>
      </c>
      <c r="C11" s="14">
        <v>0</v>
      </c>
      <c r="D11" s="14">
        <v>0</v>
      </c>
      <c r="E11" s="16">
        <f t="shared" si="0"/>
        <v>0</v>
      </c>
      <c r="F11" s="14">
        <v>0</v>
      </c>
      <c r="G11" s="14">
        <v>0</v>
      </c>
      <c r="H11" s="16">
        <f t="shared" si="1"/>
        <v>0</v>
      </c>
    </row>
    <row r="12" spans="2:11" x14ac:dyDescent="0.25">
      <c r="B12" s="11" t="s">
        <v>15</v>
      </c>
      <c r="C12" s="14">
        <v>0</v>
      </c>
      <c r="D12" s="14">
        <v>0</v>
      </c>
      <c r="E12" s="16">
        <f t="shared" si="0"/>
        <v>0</v>
      </c>
      <c r="F12" s="14">
        <v>0</v>
      </c>
      <c r="G12" s="14">
        <v>0</v>
      </c>
      <c r="H12" s="16">
        <f t="shared" si="1"/>
        <v>0</v>
      </c>
    </row>
    <row r="13" spans="2:11" x14ac:dyDescent="0.25">
      <c r="B13" s="11" t="s">
        <v>16</v>
      </c>
      <c r="C13" s="14">
        <v>0</v>
      </c>
      <c r="D13" s="14">
        <v>0</v>
      </c>
      <c r="E13" s="16">
        <f t="shared" si="0"/>
        <v>0</v>
      </c>
      <c r="F13" s="14">
        <v>0</v>
      </c>
      <c r="G13" s="14">
        <v>0</v>
      </c>
      <c r="H13" s="16">
        <f t="shared" si="1"/>
        <v>0</v>
      </c>
    </row>
    <row r="14" spans="2:11" x14ac:dyDescent="0.25">
      <c r="B14" s="11" t="s">
        <v>17</v>
      </c>
      <c r="C14" s="14">
        <v>0</v>
      </c>
      <c r="D14" s="14">
        <v>0</v>
      </c>
      <c r="E14" s="16">
        <f t="shared" si="0"/>
        <v>0</v>
      </c>
      <c r="F14" s="14">
        <v>0</v>
      </c>
      <c r="G14" s="14">
        <v>0</v>
      </c>
      <c r="H14" s="16">
        <f t="shared" si="1"/>
        <v>0</v>
      </c>
    </row>
    <row r="15" spans="2:11" x14ac:dyDescent="0.25">
      <c r="B15" s="11" t="s">
        <v>18</v>
      </c>
      <c r="C15" s="14">
        <v>0</v>
      </c>
      <c r="D15" s="14">
        <v>0</v>
      </c>
      <c r="E15" s="16">
        <f t="shared" si="0"/>
        <v>0</v>
      </c>
      <c r="F15" s="14">
        <v>0</v>
      </c>
      <c r="G15" s="14">
        <v>0</v>
      </c>
      <c r="H15" s="16">
        <f t="shared" si="1"/>
        <v>0</v>
      </c>
    </row>
    <row r="16" spans="2:11" x14ac:dyDescent="0.25">
      <c r="B16" s="11" t="s">
        <v>19</v>
      </c>
      <c r="C16" s="14">
        <v>0</v>
      </c>
      <c r="D16" s="14">
        <v>0</v>
      </c>
      <c r="E16" s="16">
        <f t="shared" si="0"/>
        <v>0</v>
      </c>
      <c r="F16" s="14">
        <v>0</v>
      </c>
      <c r="G16" s="14">
        <v>0</v>
      </c>
      <c r="H16" s="16">
        <f t="shared" si="1"/>
        <v>0</v>
      </c>
    </row>
    <row r="17" spans="2:8" ht="17.25" customHeight="1" x14ac:dyDescent="0.25">
      <c r="B17" s="11" t="s">
        <v>20</v>
      </c>
      <c r="C17" s="14">
        <v>0</v>
      </c>
      <c r="D17" s="14">
        <v>0</v>
      </c>
      <c r="E17" s="16">
        <f t="shared" si="0"/>
        <v>0</v>
      </c>
      <c r="F17" s="14">
        <v>0</v>
      </c>
      <c r="G17" s="14">
        <v>0</v>
      </c>
      <c r="H17" s="16">
        <f t="shared" si="1"/>
        <v>0</v>
      </c>
    </row>
    <row r="18" spans="2:8" x14ac:dyDescent="0.25">
      <c r="B18" s="11" t="s">
        <v>21</v>
      </c>
      <c r="C18" s="14">
        <v>0</v>
      </c>
      <c r="D18" s="14">
        <v>0</v>
      </c>
      <c r="E18" s="16">
        <f t="shared" si="0"/>
        <v>0</v>
      </c>
      <c r="F18" s="14">
        <v>0</v>
      </c>
      <c r="G18" s="14">
        <v>0</v>
      </c>
      <c r="H18" s="16">
        <f t="shared" si="1"/>
        <v>0</v>
      </c>
    </row>
    <row r="19" spans="2:8" ht="15" customHeight="1" x14ac:dyDescent="0.25">
      <c r="B19" s="18"/>
      <c r="C19" s="8"/>
      <c r="D19" s="8"/>
      <c r="E19" s="8"/>
      <c r="F19" s="8"/>
      <c r="G19" s="8"/>
      <c r="H19" s="8"/>
    </row>
    <row r="20" spans="2:8" ht="15" customHeight="1" x14ac:dyDescent="0.25">
      <c r="B20" s="10" t="s">
        <v>22</v>
      </c>
      <c r="C20" s="26">
        <f>SUM(C21:C27)</f>
        <v>257848153.75999999</v>
      </c>
      <c r="D20" s="26">
        <f>SUM(D21:D27)</f>
        <v>7951434.2299999995</v>
      </c>
      <c r="E20" s="26">
        <f t="shared" ref="E20:E27" si="2">C20+D20</f>
        <v>265799587.98999998</v>
      </c>
      <c r="F20" s="26">
        <f>SUM(F21:F27)</f>
        <v>255981767.68000001</v>
      </c>
      <c r="G20" s="26">
        <f>SUM(G21:G27)</f>
        <v>241773713.66</v>
      </c>
      <c r="H20" s="26">
        <f t="shared" ref="H20:H27" si="3">E20-F20</f>
        <v>9817820.3099999726</v>
      </c>
    </row>
    <row r="21" spans="2:8" x14ac:dyDescent="0.25">
      <c r="B21" s="11" t="s">
        <v>23</v>
      </c>
      <c r="C21" s="27">
        <v>17180389.850000001</v>
      </c>
      <c r="D21" s="31">
        <v>-3388618.17</v>
      </c>
      <c r="E21" s="28">
        <f t="shared" si="2"/>
        <v>13791771.680000002</v>
      </c>
      <c r="F21" s="27">
        <v>13390261.85</v>
      </c>
      <c r="G21" s="27">
        <v>12882514.939999999</v>
      </c>
      <c r="H21" s="28">
        <f t="shared" si="3"/>
        <v>401509.83000000194</v>
      </c>
    </row>
    <row r="22" spans="2:8" x14ac:dyDescent="0.25">
      <c r="B22" s="11" t="s">
        <v>24</v>
      </c>
      <c r="C22" s="27">
        <v>240667763.91</v>
      </c>
      <c r="D22" s="31">
        <v>11250925.84</v>
      </c>
      <c r="E22" s="28">
        <f t="shared" si="2"/>
        <v>251918689.75</v>
      </c>
      <c r="F22" s="27">
        <v>242502379.27000001</v>
      </c>
      <c r="G22" s="27">
        <v>228802072.16</v>
      </c>
      <c r="H22" s="28">
        <f t="shared" si="3"/>
        <v>9416310.4799999893</v>
      </c>
    </row>
    <row r="23" spans="2:8" x14ac:dyDescent="0.25">
      <c r="B23" s="11" t="s">
        <v>25</v>
      </c>
      <c r="C23" s="27">
        <v>0</v>
      </c>
      <c r="D23" s="31">
        <v>0</v>
      </c>
      <c r="E23" s="28">
        <f t="shared" si="2"/>
        <v>0</v>
      </c>
      <c r="F23" s="27">
        <v>0</v>
      </c>
      <c r="G23" s="27">
        <v>0</v>
      </c>
      <c r="H23" s="28">
        <f t="shared" si="3"/>
        <v>0</v>
      </c>
    </row>
    <row r="24" spans="2:8" ht="24" x14ac:dyDescent="0.25">
      <c r="B24" s="11" t="s">
        <v>26</v>
      </c>
      <c r="C24" s="14">
        <v>0</v>
      </c>
      <c r="D24" s="31">
        <v>89126.56</v>
      </c>
      <c r="E24" s="16">
        <f t="shared" si="2"/>
        <v>89126.56</v>
      </c>
      <c r="F24" s="27">
        <v>89126.56</v>
      </c>
      <c r="G24" s="14">
        <v>89126.56</v>
      </c>
      <c r="H24" s="28">
        <f t="shared" si="3"/>
        <v>0</v>
      </c>
    </row>
    <row r="25" spans="2:8" x14ac:dyDescent="0.25">
      <c r="B25" s="11" t="s">
        <v>27</v>
      </c>
      <c r="C25" s="15">
        <v>0</v>
      </c>
      <c r="D25" s="15">
        <v>0</v>
      </c>
      <c r="E25" s="17">
        <f t="shared" si="2"/>
        <v>0</v>
      </c>
      <c r="F25" s="15">
        <v>0</v>
      </c>
      <c r="G25" s="15">
        <v>0</v>
      </c>
      <c r="H25" s="17">
        <f t="shared" si="3"/>
        <v>0</v>
      </c>
    </row>
    <row r="26" spans="2:8" x14ac:dyDescent="0.25">
      <c r="B26" s="11" t="s">
        <v>28</v>
      </c>
      <c r="C26" s="14">
        <v>0</v>
      </c>
      <c r="D26" s="14">
        <v>0</v>
      </c>
      <c r="E26" s="16">
        <f t="shared" si="2"/>
        <v>0</v>
      </c>
      <c r="F26" s="14">
        <v>0</v>
      </c>
      <c r="G26" s="14">
        <v>0</v>
      </c>
      <c r="H26" s="16">
        <f t="shared" si="3"/>
        <v>0</v>
      </c>
    </row>
    <row r="27" spans="2:8" x14ac:dyDescent="0.25">
      <c r="B27" s="11" t="s">
        <v>29</v>
      </c>
      <c r="C27" s="14">
        <v>0</v>
      </c>
      <c r="D27" s="14">
        <v>0</v>
      </c>
      <c r="E27" s="16">
        <f t="shared" si="2"/>
        <v>0</v>
      </c>
      <c r="F27" s="14">
        <v>0</v>
      </c>
      <c r="G27" s="14">
        <v>0</v>
      </c>
      <c r="H27" s="16">
        <f t="shared" si="3"/>
        <v>0</v>
      </c>
    </row>
    <row r="28" spans="2:8" ht="15" customHeight="1" x14ac:dyDescent="0.25">
      <c r="B28" s="18"/>
      <c r="C28" s="8"/>
      <c r="D28" s="8"/>
      <c r="E28" s="8"/>
      <c r="F28" s="8"/>
      <c r="G28" s="8"/>
      <c r="H28" s="8"/>
    </row>
    <row r="29" spans="2:8" ht="15" customHeight="1" x14ac:dyDescent="0.25">
      <c r="B29" s="19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1" t="s">
        <v>31</v>
      </c>
      <c r="C30" s="14">
        <v>0</v>
      </c>
      <c r="D30" s="14">
        <v>0</v>
      </c>
      <c r="E30" s="16">
        <f t="shared" si="4"/>
        <v>0</v>
      </c>
      <c r="F30" s="14">
        <v>0</v>
      </c>
      <c r="G30" s="14">
        <v>0</v>
      </c>
      <c r="H30" s="16">
        <f t="shared" si="5"/>
        <v>0</v>
      </c>
    </row>
    <row r="31" spans="2:8" x14ac:dyDescent="0.25">
      <c r="B31" s="11" t="s">
        <v>32</v>
      </c>
      <c r="C31" s="14">
        <v>0</v>
      </c>
      <c r="D31" s="14">
        <v>0</v>
      </c>
      <c r="E31" s="16">
        <f t="shared" si="4"/>
        <v>0</v>
      </c>
      <c r="F31" s="14">
        <v>0</v>
      </c>
      <c r="G31" s="14">
        <v>0</v>
      </c>
      <c r="H31" s="16">
        <f t="shared" si="5"/>
        <v>0</v>
      </c>
    </row>
    <row r="32" spans="2:8" x14ac:dyDescent="0.25">
      <c r="B32" s="11" t="s">
        <v>33</v>
      </c>
      <c r="C32" s="14">
        <v>0</v>
      </c>
      <c r="D32" s="14">
        <v>0</v>
      </c>
      <c r="E32" s="16">
        <f t="shared" si="4"/>
        <v>0</v>
      </c>
      <c r="F32" s="14">
        <v>0</v>
      </c>
      <c r="G32" s="14">
        <v>0</v>
      </c>
      <c r="H32" s="16">
        <f t="shared" si="5"/>
        <v>0</v>
      </c>
    </row>
    <row r="33" spans="2:8" x14ac:dyDescent="0.25">
      <c r="B33" s="11" t="s">
        <v>34</v>
      </c>
      <c r="C33" s="14">
        <v>0</v>
      </c>
      <c r="D33" s="14">
        <v>0</v>
      </c>
      <c r="E33" s="16">
        <f t="shared" si="4"/>
        <v>0</v>
      </c>
      <c r="F33" s="14">
        <v>0</v>
      </c>
      <c r="G33" s="14">
        <v>0</v>
      </c>
      <c r="H33" s="16">
        <f t="shared" si="5"/>
        <v>0</v>
      </c>
    </row>
    <row r="34" spans="2:8" x14ac:dyDescent="0.25">
      <c r="B34" s="11" t="s">
        <v>35</v>
      </c>
      <c r="C34" s="14">
        <v>0</v>
      </c>
      <c r="D34" s="14">
        <v>0</v>
      </c>
      <c r="E34" s="16">
        <f t="shared" si="4"/>
        <v>0</v>
      </c>
      <c r="F34" s="14">
        <v>0</v>
      </c>
      <c r="G34" s="14">
        <v>0</v>
      </c>
      <c r="H34" s="16">
        <f t="shared" si="5"/>
        <v>0</v>
      </c>
    </row>
    <row r="35" spans="2:8" x14ac:dyDescent="0.25">
      <c r="B35" s="11" t="s">
        <v>36</v>
      </c>
      <c r="C35" s="14">
        <v>0</v>
      </c>
      <c r="D35" s="14">
        <v>0</v>
      </c>
      <c r="E35" s="16">
        <f t="shared" si="4"/>
        <v>0</v>
      </c>
      <c r="F35" s="14">
        <v>0</v>
      </c>
      <c r="G35" s="14">
        <v>0</v>
      </c>
      <c r="H35" s="16">
        <f t="shared" si="5"/>
        <v>0</v>
      </c>
    </row>
    <row r="36" spans="2:8" x14ac:dyDescent="0.25">
      <c r="B36" s="11" t="s">
        <v>37</v>
      </c>
      <c r="C36" s="14">
        <v>0</v>
      </c>
      <c r="D36" s="14">
        <v>0</v>
      </c>
      <c r="E36" s="16">
        <f t="shared" si="4"/>
        <v>0</v>
      </c>
      <c r="F36" s="14">
        <v>0</v>
      </c>
      <c r="G36" s="14">
        <v>0</v>
      </c>
      <c r="H36" s="16">
        <f t="shared" si="5"/>
        <v>0</v>
      </c>
    </row>
    <row r="37" spans="2:8" x14ac:dyDescent="0.25">
      <c r="B37" s="11" t="s">
        <v>38</v>
      </c>
      <c r="C37" s="14">
        <v>0</v>
      </c>
      <c r="D37" s="14">
        <v>0</v>
      </c>
      <c r="E37" s="16">
        <f t="shared" si="4"/>
        <v>0</v>
      </c>
      <c r="F37" s="14">
        <v>0</v>
      </c>
      <c r="G37" s="14">
        <v>0</v>
      </c>
      <c r="H37" s="16">
        <f t="shared" si="5"/>
        <v>0</v>
      </c>
    </row>
    <row r="38" spans="2:8" x14ac:dyDescent="0.25">
      <c r="B38" s="11" t="s">
        <v>39</v>
      </c>
      <c r="C38" s="14">
        <v>0</v>
      </c>
      <c r="D38" s="14">
        <v>0</v>
      </c>
      <c r="E38" s="16">
        <f t="shared" si="4"/>
        <v>0</v>
      </c>
      <c r="F38" s="14">
        <v>0</v>
      </c>
      <c r="G38" s="14">
        <v>0</v>
      </c>
      <c r="H38" s="16">
        <f t="shared" si="5"/>
        <v>0</v>
      </c>
    </row>
    <row r="39" spans="2:8" ht="15" customHeight="1" x14ac:dyDescent="0.25">
      <c r="B39" s="12"/>
      <c r="C39" s="8"/>
      <c r="D39" s="8"/>
      <c r="E39" s="8"/>
      <c r="F39" s="8"/>
      <c r="G39" s="8"/>
      <c r="H39" s="8"/>
    </row>
    <row r="40" spans="2:8" ht="21.75" customHeight="1" x14ac:dyDescent="0.25">
      <c r="B40" s="20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1" t="s">
        <v>41</v>
      </c>
      <c r="C41" s="14">
        <v>0</v>
      </c>
      <c r="D41" s="14">
        <v>0</v>
      </c>
      <c r="E41" s="16">
        <f>C41+D41</f>
        <v>0</v>
      </c>
      <c r="F41" s="14">
        <v>0</v>
      </c>
      <c r="G41" s="14">
        <v>0</v>
      </c>
      <c r="H41" s="16">
        <f>E41-F41</f>
        <v>0</v>
      </c>
    </row>
    <row r="42" spans="2:8" ht="24" x14ac:dyDescent="0.25">
      <c r="B42" s="11" t="s">
        <v>42</v>
      </c>
      <c r="C42" s="14">
        <v>0</v>
      </c>
      <c r="D42" s="14">
        <v>0</v>
      </c>
      <c r="E42" s="16">
        <f>C42+D42</f>
        <v>0</v>
      </c>
      <c r="F42" s="14">
        <v>0</v>
      </c>
      <c r="G42" s="14">
        <v>0</v>
      </c>
      <c r="H42" s="16">
        <f>E42-F42</f>
        <v>0</v>
      </c>
    </row>
    <row r="43" spans="2:8" x14ac:dyDescent="0.25">
      <c r="B43" s="11" t="s">
        <v>43</v>
      </c>
      <c r="C43" s="14">
        <v>0</v>
      </c>
      <c r="D43" s="14">
        <v>0</v>
      </c>
      <c r="E43" s="16">
        <f>C43+D43</f>
        <v>0</v>
      </c>
      <c r="F43" s="14">
        <v>0</v>
      </c>
      <c r="G43" s="14">
        <v>0</v>
      </c>
      <c r="H43" s="16">
        <f>E43-F43</f>
        <v>0</v>
      </c>
    </row>
    <row r="44" spans="2:8" x14ac:dyDescent="0.25">
      <c r="B44" s="11" t="s">
        <v>44</v>
      </c>
      <c r="C44" s="14">
        <v>0</v>
      </c>
      <c r="D44" s="14">
        <v>0</v>
      </c>
      <c r="E44" s="16">
        <f>C44+D44</f>
        <v>0</v>
      </c>
      <c r="F44" s="14">
        <v>0</v>
      </c>
      <c r="G44" s="14">
        <v>0</v>
      </c>
      <c r="H44" s="16">
        <f>E44-F44</f>
        <v>0</v>
      </c>
    </row>
    <row r="45" spans="2:8" ht="15" customHeight="1" thickBot="1" x14ac:dyDescent="0.3">
      <c r="B45" s="12"/>
      <c r="C45" s="8"/>
      <c r="D45" s="8"/>
      <c r="E45" s="8"/>
      <c r="F45" s="8"/>
      <c r="G45" s="8"/>
      <c r="H45" s="8"/>
    </row>
    <row r="46" spans="2:8" ht="15" customHeight="1" thickBot="1" x14ac:dyDescent="0.3">
      <c r="B46" s="13"/>
      <c r="C46" s="29">
        <f>SUM(C40,C29,C10,C20)</f>
        <v>257848153.75999999</v>
      </c>
      <c r="D46" s="29">
        <f>SUM(D40,D29,D20,D10)</f>
        <v>7951434.2299999995</v>
      </c>
      <c r="E46" s="29">
        <f>C46+D46</f>
        <v>265799587.98999998</v>
      </c>
      <c r="F46" s="29">
        <f>SUM(F40,F29,F10,F20)</f>
        <v>255981767.68000001</v>
      </c>
      <c r="G46" s="29">
        <f>SUM(G40,G29,G20,G10)</f>
        <v>241773713.66</v>
      </c>
      <c r="H46" s="29">
        <f>E46-F46</f>
        <v>9817820.3099999726</v>
      </c>
    </row>
    <row r="47" spans="2:8" s="22" customFormat="1" x14ac:dyDescent="0.25">
      <c r="B47" s="21"/>
      <c r="C47" s="21"/>
      <c r="D47" s="21"/>
      <c r="E47" s="21"/>
      <c r="F47" s="21"/>
      <c r="G47" s="21"/>
      <c r="H47" s="21"/>
    </row>
    <row r="48" spans="2:8" s="22" customFormat="1" x14ac:dyDescent="0.25"/>
    <row r="49" spans="2:8" s="22" customFormat="1" x14ac:dyDescent="0.25"/>
    <row r="50" spans="2:8" s="22" customFormat="1" x14ac:dyDescent="0.25"/>
    <row r="51" spans="2:8" s="22" customFormat="1" x14ac:dyDescent="0.25"/>
    <row r="52" spans="2:8" s="22" customFormat="1" x14ac:dyDescent="0.25"/>
    <row r="53" spans="2:8" s="22" customFormat="1" ht="18" customHeight="1" x14ac:dyDescent="0.25">
      <c r="B53" s="32" t="s">
        <v>45</v>
      </c>
      <c r="C53" s="32"/>
      <c r="D53" s="30"/>
      <c r="E53" s="32" t="s">
        <v>46</v>
      </c>
      <c r="F53" s="32"/>
      <c r="G53" s="32"/>
      <c r="H53" s="32"/>
    </row>
    <row r="54" spans="2:8" s="22" customFormat="1" x14ac:dyDescent="0.25">
      <c r="B54" s="33" t="s">
        <v>47</v>
      </c>
      <c r="C54" s="33"/>
      <c r="D54" s="30"/>
      <c r="E54" s="33" t="s">
        <v>48</v>
      </c>
      <c r="F54" s="33"/>
      <c r="G54" s="33"/>
      <c r="H54" s="33"/>
    </row>
    <row r="55" spans="2:8" s="22" customFormat="1" ht="15" customHeight="1" x14ac:dyDescent="0.25"/>
    <row r="56" spans="2:8" s="22" customFormat="1" ht="15" customHeight="1" x14ac:dyDescent="0.25"/>
    <row r="57" spans="2:8" s="22" customFormat="1" x14ac:dyDescent="0.25"/>
    <row r="58" spans="2:8" s="22" customFormat="1" x14ac:dyDescent="0.25"/>
    <row r="59" spans="2:8" s="22" customFormat="1" x14ac:dyDescent="0.25"/>
    <row r="60" spans="2:8" s="22" customFormat="1" x14ac:dyDescent="0.25"/>
    <row r="61" spans="2:8" s="22" customFormat="1" x14ac:dyDescent="0.25"/>
    <row r="62" spans="2:8" s="22" customFormat="1" x14ac:dyDescent="0.25"/>
    <row r="63" spans="2:8" s="22" customFormat="1" x14ac:dyDescent="0.25"/>
    <row r="64" spans="2:8" s="22" customFormat="1" ht="15" customHeight="1" x14ac:dyDescent="0.25"/>
    <row r="65" s="22" customFormat="1" ht="15" customHeigh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11">
    <mergeCell ref="B53:C53"/>
    <mergeCell ref="E53:H53"/>
    <mergeCell ref="B54:C54"/>
    <mergeCell ref="E54:H54"/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2024-07-29T16:14:43Z</cp:lastPrinted>
  <dcterms:created xsi:type="dcterms:W3CDTF">2019-12-05T18:14:36Z</dcterms:created>
  <dcterms:modified xsi:type="dcterms:W3CDTF">2025-01-30T20:33:39Z</dcterms:modified>
</cp:coreProperties>
</file>